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US Solar PV Production" sheetId="1" r:id="rId1"/>
    <sheet name="US Annual PV Prod (g)" sheetId="2" r:id="rId2"/>
    <sheet name="US Cumulative PV Prod (g)" sheetId="3" r:id="rId3"/>
  </sheets>
  <externalReferences>
    <externalReference r:id="rId6"/>
    <externalReference r:id="rId7"/>
    <externalReference r:id="rId8"/>
    <externalReference r:id="rId9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G">#REF!</definedName>
    <definedName name="H">#REF!</definedName>
    <definedName name="S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<sst xmlns="http://schemas.openxmlformats.org/spreadsheetml/2006/main" count="7" uniqueCount="7">
  <si>
    <t>Solar Photovoltaics Production in the United States, 1976-2009</t>
  </si>
  <si>
    <t>Year</t>
  </si>
  <si>
    <t>Annual Production</t>
  </si>
  <si>
    <t>Cumulative Production</t>
  </si>
  <si>
    <t>Megawatts</t>
  </si>
  <si>
    <r>
      <t xml:space="preserve">Source: Compiled by Earth Policy Institute with 1976-1993 from Hillary Flynn, Content Manager at Prometheus Institute for Sustainable Development, Cambridge, MA, e-mail to Joseph Florence, Earth Policy Institute, 21 March 2006;  1994-2000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2005); 2001-2006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15-18; 2007-2009 from Shyam Mehta, GTM Research, e-mail to J. Matthew Roney, Earth Policy Institute, 21 June 2010.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</si>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</sst>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  <numFmt numFmtId="170" formatCode="0.0"/>
    <numFmt numFmtId="171" formatCode="#,##0.000"/>
    <numFmt numFmtId="172" formatCode="0.0%"/>
    <numFmt numFmtId="173" formatCode="##\ \-\ ##"/>
    <numFmt numFmtId="174" formatCode="&quot;$&quot;#,##0"/>
    <numFmt numFmtId="175" formatCode="0.00_);[Red]\(0.00\)"/>
    <numFmt numFmtId="176" formatCode="0.0_);[Red]\(0.0\)"/>
    <numFmt numFmtId="177" formatCode="0.0;[Red]0.0"/>
    <numFmt numFmtId="178" formatCode="_(* #,##0.0_);_(* \(#,##0.0\);_(* &quot;-&quot;??_);_(@_)"/>
    <numFmt numFmtId="179" formatCode="_(* #,##0_);_(* \(#,##0\);_(* &quot;-&quot;??_);_(@_)"/>
    <numFmt numFmtId="180" formatCode="[$-409]dddd\,\ mmmm\ dd\,\ yyyy"/>
    <numFmt numFmtId="181" formatCode="[$-409]h:mm:ss\ AM/PM"/>
    <numFmt numFmtId="182" formatCode="#,##0.0_);\(#,##0.0\)"/>
    <numFmt numFmtId="183" formatCode="#,##0.0000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0_);\(0\)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1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164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2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170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0" fillId="0" borderId="0" xfId="57" applyFont="1" applyBorder="1" applyAlignment="1" applyProtection="1">
      <alignment horizontal="left"/>
      <protection/>
    </xf>
    <xf numFmtId="169" fontId="0" fillId="0" borderId="0" xfId="57" applyNumberFormat="1" applyFont="1" applyFill="1" applyBorder="1" applyAlignment="1">
      <alignment horizontal="right"/>
      <protection/>
    </xf>
    <xf numFmtId="170" fontId="0" fillId="0" borderId="0" xfId="57" applyNumberFormat="1" applyFont="1" applyFill="1" applyBorder="1" applyAlignment="1">
      <alignment horizontal="right"/>
      <protection/>
    </xf>
    <xf numFmtId="169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0" xfId="57" applyFont="1" applyBorder="1" applyAlignment="1" applyProtection="1">
      <alignment horizontal="left"/>
      <protection/>
    </xf>
    <xf numFmtId="170" fontId="0" fillId="0" borderId="10" xfId="57" applyNumberFormat="1" applyFont="1" applyFill="1" applyBorder="1" applyAlignment="1">
      <alignment horizontal="right"/>
      <protection/>
    </xf>
    <xf numFmtId="169" fontId="0" fillId="0" borderId="10" xfId="0" applyNumberFormat="1" applyBorder="1" applyAlignment="1">
      <alignment/>
    </xf>
    <xf numFmtId="0" fontId="0" fillId="0" borderId="0" xfId="57" applyFont="1" applyFill="1" applyBorder="1" applyAlignment="1" applyProtection="1">
      <alignment horizontal="left" vertical="top" wrapText="1"/>
      <protection/>
    </xf>
    <xf numFmtId="0" fontId="0" fillId="0" borderId="0" xfId="57" applyFont="1" applyFill="1" applyBorder="1" applyAlignment="1" applyProtection="1">
      <alignment vertical="top" wrapText="1"/>
      <protection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OLAR" xfId="57"/>
    <cellStyle name="Note" xfId="58"/>
    <cellStyle name="Output" xfId="59"/>
    <cellStyle name="Percent" xfId="60"/>
    <cellStyle name="Style 29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Annual Solar Photovoltaics Production in the 
United States, 1985-2009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2175"/>
          <c:w val="0.8892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v>US Annual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'US Solar PV Production'!$A$15:$A$39</c:f>
              <c:numCache>
                <c:ptCount val="2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</c:numCache>
            </c:numRef>
          </c:cat>
          <c:val>
            <c:numRef>
              <c:f>'US Solar PV Production'!$B$15:$B$39</c:f>
              <c:numCache>
                <c:ptCount val="25"/>
                <c:pt idx="0">
                  <c:v>7.7</c:v>
                </c:pt>
                <c:pt idx="1">
                  <c:v>7.1</c:v>
                </c:pt>
                <c:pt idx="2">
                  <c:v>8.7</c:v>
                </c:pt>
                <c:pt idx="3">
                  <c:v>11.1</c:v>
                </c:pt>
                <c:pt idx="4">
                  <c:v>14.1</c:v>
                </c:pt>
                <c:pt idx="5">
                  <c:v>14.8</c:v>
                </c:pt>
                <c:pt idx="6">
                  <c:v>17.1</c:v>
                </c:pt>
                <c:pt idx="7">
                  <c:v>18.1</c:v>
                </c:pt>
                <c:pt idx="8">
                  <c:v>22.44</c:v>
                </c:pt>
                <c:pt idx="9">
                  <c:v>25.64</c:v>
                </c:pt>
                <c:pt idx="10">
                  <c:v>34.75</c:v>
                </c:pt>
                <c:pt idx="11">
                  <c:v>38.85</c:v>
                </c:pt>
                <c:pt idx="12">
                  <c:v>51</c:v>
                </c:pt>
                <c:pt idx="13">
                  <c:v>53.7</c:v>
                </c:pt>
                <c:pt idx="14">
                  <c:v>60.8</c:v>
                </c:pt>
                <c:pt idx="15">
                  <c:v>74.97</c:v>
                </c:pt>
                <c:pt idx="16">
                  <c:v>100.3</c:v>
                </c:pt>
                <c:pt idx="17">
                  <c:v>120.6</c:v>
                </c:pt>
                <c:pt idx="18">
                  <c:v>103</c:v>
                </c:pt>
                <c:pt idx="19">
                  <c:v>138.7</c:v>
                </c:pt>
                <c:pt idx="20">
                  <c:v>153.1</c:v>
                </c:pt>
                <c:pt idx="21">
                  <c:v>177.6</c:v>
                </c:pt>
                <c:pt idx="22">
                  <c:v>269.1</c:v>
                </c:pt>
                <c:pt idx="23">
                  <c:v>401.1</c:v>
                </c:pt>
                <c:pt idx="24">
                  <c:v>587.43</c:v>
                </c:pt>
              </c:numCache>
            </c:numRef>
          </c:val>
        </c:ser>
        <c:axId val="22447962"/>
        <c:axId val="705067"/>
      </c:barChart>
      <c:catAx>
        <c:axId val="22447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Prometheus Institute; Worldwatch;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05067"/>
        <c:crosses val="autoZero"/>
        <c:auto val="1"/>
        <c:lblOffset val="100"/>
        <c:tickLblSkip val="3"/>
        <c:noMultiLvlLbl val="0"/>
      </c:catAx>
      <c:valAx>
        <c:axId val="7050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4479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Cumulative Solar Photovoltaics Production in the 
United States, 1976-2009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Cumulative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Solar PV Production'!$A$6:$A$39</c:f>
              <c:numCache>
                <c:ptCount val="34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</c:numCache>
            </c:numRef>
          </c:xVal>
          <c:yVal>
            <c:numRef>
              <c:f>'US Solar PV Production'!$C$6:$C$39</c:f>
              <c:numCache>
                <c:ptCount val="34"/>
                <c:pt idx="0">
                  <c:v>0.32</c:v>
                </c:pt>
                <c:pt idx="1">
                  <c:v>0.74</c:v>
                </c:pt>
                <c:pt idx="2">
                  <c:v>1.58</c:v>
                </c:pt>
                <c:pt idx="3">
                  <c:v>2.8200000000000003</c:v>
                </c:pt>
                <c:pt idx="4">
                  <c:v>5.32</c:v>
                </c:pt>
                <c:pt idx="5">
                  <c:v>8.82</c:v>
                </c:pt>
                <c:pt idx="6">
                  <c:v>14.02</c:v>
                </c:pt>
                <c:pt idx="7">
                  <c:v>22.22</c:v>
                </c:pt>
                <c:pt idx="8">
                  <c:v>30.22</c:v>
                </c:pt>
                <c:pt idx="9">
                  <c:v>37.92</c:v>
                </c:pt>
                <c:pt idx="10">
                  <c:v>45.02</c:v>
                </c:pt>
                <c:pt idx="11">
                  <c:v>53.72</c:v>
                </c:pt>
                <c:pt idx="12">
                  <c:v>64.82</c:v>
                </c:pt>
                <c:pt idx="13">
                  <c:v>78.91999999999999</c:v>
                </c:pt>
                <c:pt idx="14">
                  <c:v>93.71999999999998</c:v>
                </c:pt>
                <c:pt idx="15">
                  <c:v>110.82</c:v>
                </c:pt>
                <c:pt idx="16">
                  <c:v>128.92</c:v>
                </c:pt>
                <c:pt idx="17">
                  <c:v>151.35999999999999</c:v>
                </c:pt>
                <c:pt idx="18">
                  <c:v>177</c:v>
                </c:pt>
                <c:pt idx="19">
                  <c:v>211.75</c:v>
                </c:pt>
                <c:pt idx="20">
                  <c:v>250.6</c:v>
                </c:pt>
                <c:pt idx="21">
                  <c:v>301.6</c:v>
                </c:pt>
                <c:pt idx="22">
                  <c:v>355.3</c:v>
                </c:pt>
                <c:pt idx="23">
                  <c:v>416.1</c:v>
                </c:pt>
                <c:pt idx="24">
                  <c:v>491.07000000000005</c:v>
                </c:pt>
                <c:pt idx="25">
                  <c:v>591.37</c:v>
                </c:pt>
                <c:pt idx="26">
                  <c:v>711.97</c:v>
                </c:pt>
                <c:pt idx="27">
                  <c:v>814.97</c:v>
                </c:pt>
                <c:pt idx="28">
                  <c:v>953.6700000000001</c:v>
                </c:pt>
                <c:pt idx="29">
                  <c:v>1106.77</c:v>
                </c:pt>
                <c:pt idx="30">
                  <c:v>1284.37</c:v>
                </c:pt>
                <c:pt idx="31">
                  <c:v>1553.4699999999998</c:v>
                </c:pt>
                <c:pt idx="32">
                  <c:v>1954.5699999999997</c:v>
                </c:pt>
                <c:pt idx="33">
                  <c:v>2541.9999999999995</c:v>
                </c:pt>
              </c:numCache>
            </c:numRef>
          </c:yVal>
          <c:smooth val="1"/>
        </c:ser>
        <c:axId val="6345604"/>
        <c:axId val="57110437"/>
      </c:scatterChart>
      <c:valAx>
        <c:axId val="6345604"/>
        <c:scaling>
          <c:orientation val="minMax"/>
          <c:max val="2010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Prometheus Institute; Worldwatch;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110437"/>
        <c:crosses val="autoZero"/>
        <c:crossBetween val="midCat"/>
        <c:dispUnits/>
        <c:majorUnit val="5"/>
      </c:valAx>
      <c:valAx>
        <c:axId val="571104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456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0.9625</cdr:x>
      <cdr:y>0.13925</cdr:y>
    </cdr:from>
    <cdr:to>
      <cdr:x>0.99175</cdr:x>
      <cdr:y>0.87775</cdr:y>
    </cdr:to>
    <cdr:sp>
      <cdr:nvSpPr>
        <cdr:cNvPr id="1" name="TextBox 1"/>
        <cdr:cNvSpPr txBox="1">
          <a:spLocks noChangeArrowheads="1"/>
        </cdr:cNvSpPr>
      </cdr:nvSpPr>
      <cdr:spPr>
        <a:xfrm>
          <a:off x="5705475" y="695325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0.97075</cdr:x>
      <cdr:y>0.13925</cdr:y>
    </cdr:from>
    <cdr:to>
      <cdr:x>1</cdr:x>
      <cdr:y>0.87775</cdr:y>
    </cdr:to>
    <cdr:sp>
      <cdr:nvSpPr>
        <cdr:cNvPr id="1" name="TextBox 1"/>
        <cdr:cNvSpPr txBox="1">
          <a:spLocks noChangeArrowheads="1"/>
        </cdr:cNvSpPr>
      </cdr:nvSpPr>
      <cdr:spPr>
        <a:xfrm>
          <a:off x="5753100" y="695325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0\Data%20Center%20Files\book_pb4_ch4-5_sol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0\Data%20Center%20Files\book_pb4_ch4-5_win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Plan%20B%204.0\Data%20for%20Web\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Solar PV Production"/>
      <sheetName val="World Annual PV Prod (g-1)"/>
      <sheetName val="World Cumulative PV Prod (g-2)"/>
      <sheetName val="PV Prod by Country"/>
      <sheetName val="PV Prod by Country (g)"/>
      <sheetName val="US Solar PV Production"/>
      <sheetName val="US Annual PV Prod (g-1)"/>
      <sheetName val="US Cumulative PV Prod (g-2)"/>
      <sheetName val="World PV Installations"/>
      <sheetName val="World Annual PV Inst. (g-1)"/>
      <sheetName val="World Cumulative PV Inst. (g-2)"/>
      <sheetName val="Annual PV Installed by Country"/>
      <sheetName val="Total PV Installed by Country"/>
      <sheetName val="World CSP Capacity"/>
      <sheetName val="World CSP Capacity (g)"/>
      <sheetName val="World CSP Projects"/>
      <sheetName val="Solar Water Heater Area"/>
      <sheetName val="Solar Water Heater Capacit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A1" sqref="A1"/>
    </sheetView>
  </sheetViews>
  <sheetFormatPr defaultColWidth="9.140625" defaultRowHeight="12.75"/>
  <cols>
    <col min="2" max="2" width="18.00390625" style="0" customWidth="1"/>
    <col min="3" max="3" width="21.421875" style="0" customWidth="1"/>
    <col min="5" max="5" width="10.7109375" style="0" customWidth="1"/>
  </cols>
  <sheetData>
    <row r="1" ht="12.75">
      <c r="A1" s="1" t="s">
        <v>0</v>
      </c>
    </row>
    <row r="3" spans="1:3" ht="12.75">
      <c r="A3" s="2" t="s">
        <v>1</v>
      </c>
      <c r="B3" s="3" t="s">
        <v>2</v>
      </c>
      <c r="C3" s="3" t="s">
        <v>3</v>
      </c>
    </row>
    <row r="4" spans="1:3" ht="12.75">
      <c r="A4" s="4"/>
      <c r="B4" s="5" t="s">
        <v>4</v>
      </c>
      <c r="C4" s="5"/>
    </row>
    <row r="5" ht="12.75">
      <c r="A5" s="4"/>
    </row>
    <row r="6" spans="1:3" ht="12.75">
      <c r="A6" s="4">
        <v>1976</v>
      </c>
      <c r="B6" s="6">
        <v>0.32</v>
      </c>
      <c r="C6" s="7">
        <f>B6</f>
        <v>0.32</v>
      </c>
    </row>
    <row r="7" spans="1:3" ht="12.75">
      <c r="A7" s="4">
        <v>1977</v>
      </c>
      <c r="B7" s="6">
        <v>0.42</v>
      </c>
      <c r="C7" s="7">
        <f aca="true" t="shared" si="0" ref="C7:C39">B7+C6</f>
        <v>0.74</v>
      </c>
    </row>
    <row r="8" spans="1:3" ht="12.75">
      <c r="A8" s="4">
        <v>1978</v>
      </c>
      <c r="B8" s="6">
        <v>0.84</v>
      </c>
      <c r="C8" s="7">
        <f t="shared" si="0"/>
        <v>1.58</v>
      </c>
    </row>
    <row r="9" spans="1:3" ht="12.75">
      <c r="A9" s="4">
        <v>1979</v>
      </c>
      <c r="B9" s="6">
        <v>1.24</v>
      </c>
      <c r="C9" s="7">
        <f t="shared" si="0"/>
        <v>2.8200000000000003</v>
      </c>
    </row>
    <row r="10" spans="1:3" ht="12.75">
      <c r="A10" s="4">
        <v>1980</v>
      </c>
      <c r="B10" s="6">
        <v>2.5</v>
      </c>
      <c r="C10" s="7">
        <f t="shared" si="0"/>
        <v>5.32</v>
      </c>
    </row>
    <row r="11" spans="1:3" ht="12.75">
      <c r="A11" s="4">
        <v>1981</v>
      </c>
      <c r="B11" s="6">
        <v>3.5</v>
      </c>
      <c r="C11" s="7">
        <f t="shared" si="0"/>
        <v>8.82</v>
      </c>
    </row>
    <row r="12" spans="1:3" ht="12.75">
      <c r="A12" s="4">
        <v>1982</v>
      </c>
      <c r="B12" s="6">
        <v>5.2</v>
      </c>
      <c r="C12" s="7">
        <f t="shared" si="0"/>
        <v>14.02</v>
      </c>
    </row>
    <row r="13" spans="1:3" ht="12.75">
      <c r="A13" s="4">
        <v>1983</v>
      </c>
      <c r="B13" s="6">
        <v>8.2</v>
      </c>
      <c r="C13" s="7">
        <f t="shared" si="0"/>
        <v>22.22</v>
      </c>
    </row>
    <row r="14" spans="1:3" ht="12.75">
      <c r="A14" s="4">
        <v>1984</v>
      </c>
      <c r="B14" s="6">
        <v>8</v>
      </c>
      <c r="C14" s="7">
        <f t="shared" si="0"/>
        <v>30.22</v>
      </c>
    </row>
    <row r="15" spans="1:3" ht="12.75">
      <c r="A15" s="4">
        <v>1985</v>
      </c>
      <c r="B15" s="6">
        <v>7.7</v>
      </c>
      <c r="C15" s="7">
        <f t="shared" si="0"/>
        <v>37.92</v>
      </c>
    </row>
    <row r="16" spans="1:3" ht="12.75">
      <c r="A16" s="4">
        <v>1986</v>
      </c>
      <c r="B16" s="6">
        <v>7.1</v>
      </c>
      <c r="C16" s="7">
        <f t="shared" si="0"/>
        <v>45.02</v>
      </c>
    </row>
    <row r="17" spans="1:3" ht="12.75">
      <c r="A17" s="4">
        <v>1987</v>
      </c>
      <c r="B17" s="6">
        <v>8.7</v>
      </c>
      <c r="C17" s="7">
        <f t="shared" si="0"/>
        <v>53.72</v>
      </c>
    </row>
    <row r="18" spans="1:3" ht="12.75">
      <c r="A18" s="4">
        <v>1988</v>
      </c>
      <c r="B18" s="6">
        <v>11.1</v>
      </c>
      <c r="C18" s="7">
        <f t="shared" si="0"/>
        <v>64.82</v>
      </c>
    </row>
    <row r="19" spans="1:3" ht="12.75">
      <c r="A19" s="4">
        <v>1989</v>
      </c>
      <c r="B19" s="6">
        <v>14.1</v>
      </c>
      <c r="C19" s="7">
        <f t="shared" si="0"/>
        <v>78.91999999999999</v>
      </c>
    </row>
    <row r="20" spans="1:3" ht="12.75">
      <c r="A20" s="4">
        <v>1990</v>
      </c>
      <c r="B20" s="6">
        <v>14.8</v>
      </c>
      <c r="C20" s="7">
        <f t="shared" si="0"/>
        <v>93.71999999999998</v>
      </c>
    </row>
    <row r="21" spans="1:3" ht="12.75">
      <c r="A21" s="4">
        <v>1991</v>
      </c>
      <c r="B21" s="6">
        <v>17.1</v>
      </c>
      <c r="C21" s="7">
        <f t="shared" si="0"/>
        <v>110.82</v>
      </c>
    </row>
    <row r="22" spans="1:3" ht="12.75">
      <c r="A22" s="4">
        <v>1992</v>
      </c>
      <c r="B22" s="6">
        <v>18.1</v>
      </c>
      <c r="C22" s="7">
        <f t="shared" si="0"/>
        <v>128.92</v>
      </c>
    </row>
    <row r="23" spans="1:3" ht="12.75">
      <c r="A23" s="4">
        <v>1993</v>
      </c>
      <c r="B23" s="6">
        <v>22.44</v>
      </c>
      <c r="C23" s="7">
        <f t="shared" si="0"/>
        <v>151.35999999999999</v>
      </c>
    </row>
    <row r="24" spans="1:3" ht="12.75">
      <c r="A24" s="4">
        <v>1994</v>
      </c>
      <c r="B24" s="6">
        <v>25.64</v>
      </c>
      <c r="C24" s="7">
        <f t="shared" si="0"/>
        <v>177</v>
      </c>
    </row>
    <row r="25" spans="1:6" ht="12.75">
      <c r="A25" s="4">
        <v>1995</v>
      </c>
      <c r="B25" s="6">
        <v>34.75</v>
      </c>
      <c r="C25" s="7">
        <f t="shared" si="0"/>
        <v>211.75</v>
      </c>
      <c r="E25" s="8"/>
      <c r="F25" s="9"/>
    </row>
    <row r="26" spans="1:6" ht="12.75">
      <c r="A26" s="4">
        <v>1996</v>
      </c>
      <c r="B26" s="6">
        <v>38.85</v>
      </c>
      <c r="C26" s="7">
        <f t="shared" si="0"/>
        <v>250.6</v>
      </c>
      <c r="E26" s="8"/>
      <c r="F26" s="9"/>
    </row>
    <row r="27" spans="1:6" ht="12.75">
      <c r="A27" s="4">
        <v>1997</v>
      </c>
      <c r="B27" s="6">
        <v>51</v>
      </c>
      <c r="C27" s="7">
        <f t="shared" si="0"/>
        <v>301.6</v>
      </c>
      <c r="E27" s="8"/>
      <c r="F27" s="9"/>
    </row>
    <row r="28" spans="1:6" ht="12.75">
      <c r="A28" s="4">
        <v>1998</v>
      </c>
      <c r="B28" s="6">
        <v>53.7</v>
      </c>
      <c r="C28" s="7">
        <f t="shared" si="0"/>
        <v>355.3</v>
      </c>
      <c r="E28" s="8"/>
      <c r="F28" s="9"/>
    </row>
    <row r="29" spans="1:6" ht="12.75">
      <c r="A29" s="4">
        <v>1999</v>
      </c>
      <c r="B29" s="6">
        <v>60.8</v>
      </c>
      <c r="C29" s="7">
        <f t="shared" si="0"/>
        <v>416.1</v>
      </c>
      <c r="E29" s="8"/>
      <c r="F29" s="9"/>
    </row>
    <row r="30" spans="1:6" ht="12.75">
      <c r="A30" s="4">
        <v>2000</v>
      </c>
      <c r="B30" s="6">
        <v>74.97</v>
      </c>
      <c r="C30" s="7">
        <f t="shared" si="0"/>
        <v>491.07000000000005</v>
      </c>
      <c r="E30" s="8"/>
      <c r="F30" s="9"/>
    </row>
    <row r="31" spans="1:6" ht="12.75">
      <c r="A31" s="4">
        <v>2001</v>
      </c>
      <c r="B31" s="6">
        <v>100.3</v>
      </c>
      <c r="C31" s="7">
        <f t="shared" si="0"/>
        <v>591.37</v>
      </c>
      <c r="E31" s="8"/>
      <c r="F31" s="9"/>
    </row>
    <row r="32" spans="1:6" ht="12.75">
      <c r="A32" s="4">
        <v>2002</v>
      </c>
      <c r="B32" s="6">
        <v>120.6</v>
      </c>
      <c r="C32" s="7">
        <f t="shared" si="0"/>
        <v>711.97</v>
      </c>
      <c r="E32" s="8"/>
      <c r="F32" s="9"/>
    </row>
    <row r="33" spans="1:6" ht="12.75">
      <c r="A33" s="4">
        <v>2003</v>
      </c>
      <c r="B33" s="6">
        <v>103</v>
      </c>
      <c r="C33" s="7">
        <f t="shared" si="0"/>
        <v>814.97</v>
      </c>
      <c r="E33" s="8"/>
      <c r="F33" s="9"/>
    </row>
    <row r="34" spans="1:6" ht="12.75">
      <c r="A34" s="4">
        <v>2004</v>
      </c>
      <c r="B34" s="6">
        <v>138.7</v>
      </c>
      <c r="C34" s="7">
        <f t="shared" si="0"/>
        <v>953.6700000000001</v>
      </c>
      <c r="E34" s="8"/>
      <c r="F34" s="9"/>
    </row>
    <row r="35" spans="1:6" ht="12.75">
      <c r="A35" s="4">
        <v>2005</v>
      </c>
      <c r="B35" s="6">
        <v>153.1</v>
      </c>
      <c r="C35" s="7">
        <f t="shared" si="0"/>
        <v>1106.77</v>
      </c>
      <c r="E35" s="8"/>
      <c r="F35" s="9"/>
    </row>
    <row r="36" spans="1:3" ht="12.75">
      <c r="A36" s="8">
        <v>2006</v>
      </c>
      <c r="B36" s="10">
        <v>177.6</v>
      </c>
      <c r="C36" s="11">
        <f t="shared" si="0"/>
        <v>1284.37</v>
      </c>
    </row>
    <row r="37" spans="1:7" ht="12.75">
      <c r="A37" s="8">
        <v>2007</v>
      </c>
      <c r="B37" s="10">
        <v>269.1</v>
      </c>
      <c r="C37" s="11">
        <f t="shared" si="0"/>
        <v>1553.4699999999998</v>
      </c>
      <c r="G37" s="12"/>
    </row>
    <row r="38" spans="1:7" ht="12.75">
      <c r="A38" s="8">
        <v>2008</v>
      </c>
      <c r="B38" s="10">
        <v>401.1</v>
      </c>
      <c r="C38" s="11">
        <f t="shared" si="0"/>
        <v>1954.5699999999997</v>
      </c>
      <c r="G38" s="12"/>
    </row>
    <row r="39" spans="1:7" ht="12.75">
      <c r="A39" s="13">
        <v>2009</v>
      </c>
      <c r="B39" s="14">
        <v>587.43</v>
      </c>
      <c r="C39" s="15">
        <f t="shared" si="0"/>
        <v>2541.9999999999995</v>
      </c>
      <c r="G39" s="12"/>
    </row>
    <row r="40" spans="1:7" ht="12.75">
      <c r="A40" s="8"/>
      <c r="B40" s="10"/>
      <c r="C40" s="11"/>
      <c r="G40" s="12"/>
    </row>
    <row r="41" spans="1:9" ht="12.75" customHeight="1">
      <c r="A41" s="16" t="s">
        <v>5</v>
      </c>
      <c r="B41" s="16"/>
      <c r="C41" s="16"/>
      <c r="D41" s="16"/>
      <c r="E41" s="16"/>
      <c r="F41" s="17"/>
      <c r="G41" s="17"/>
      <c r="H41" s="17"/>
      <c r="I41" s="17"/>
    </row>
    <row r="42" spans="1:9" ht="12.75">
      <c r="A42" s="16"/>
      <c r="B42" s="16"/>
      <c r="C42" s="16"/>
      <c r="D42" s="16"/>
      <c r="E42" s="16"/>
      <c r="F42" s="17"/>
      <c r="G42" s="17"/>
      <c r="H42" s="17"/>
      <c r="I42" s="17"/>
    </row>
    <row r="43" spans="1:9" ht="12.75">
      <c r="A43" s="16"/>
      <c r="B43" s="16"/>
      <c r="C43" s="16"/>
      <c r="D43" s="16"/>
      <c r="E43" s="16"/>
      <c r="F43" s="17"/>
      <c r="G43" s="17"/>
      <c r="H43" s="17"/>
      <c r="I43" s="17"/>
    </row>
    <row r="44" spans="1:9" ht="12.75">
      <c r="A44" s="16"/>
      <c r="B44" s="16"/>
      <c r="C44" s="16"/>
      <c r="D44" s="16"/>
      <c r="E44" s="16"/>
      <c r="F44" s="17"/>
      <c r="G44" s="17"/>
      <c r="H44" s="17"/>
      <c r="I44" s="17"/>
    </row>
    <row r="45" spans="1:8" ht="54.75" customHeight="1">
      <c r="A45" s="16"/>
      <c r="B45" s="16"/>
      <c r="C45" s="16"/>
      <c r="D45" s="16"/>
      <c r="E45" s="16"/>
      <c r="F45" s="17"/>
      <c r="G45" s="17"/>
      <c r="H45" s="17"/>
    </row>
    <row r="46" spans="1:5" ht="12.75">
      <c r="A46" s="18"/>
      <c r="B46" s="18"/>
      <c r="C46" s="18"/>
      <c r="D46" s="18"/>
      <c r="E46" s="18"/>
    </row>
    <row r="47" spans="1:8" ht="51.75" customHeight="1">
      <c r="A47" s="19" t="s">
        <v>6</v>
      </c>
      <c r="B47" s="19"/>
      <c r="C47" s="19"/>
      <c r="D47" s="19"/>
      <c r="E47" s="19"/>
      <c r="F47" s="20"/>
      <c r="G47" s="20"/>
      <c r="H47" s="20"/>
    </row>
    <row r="48" spans="1:8" ht="12.75">
      <c r="A48" s="20"/>
      <c r="B48" s="20"/>
      <c r="C48" s="20"/>
      <c r="D48" s="20"/>
      <c r="E48" s="20"/>
      <c r="F48" s="20"/>
      <c r="G48" s="20"/>
      <c r="H48" s="20"/>
    </row>
    <row r="49" spans="1:8" ht="12.75">
      <c r="A49" s="20"/>
      <c r="B49" s="20"/>
      <c r="C49" s="20"/>
      <c r="D49" s="20"/>
      <c r="E49" s="20"/>
      <c r="F49" s="20"/>
      <c r="G49" s="20"/>
      <c r="H49" s="20"/>
    </row>
    <row r="50" spans="1:8" ht="12.75">
      <c r="A50" s="20"/>
      <c r="B50" s="20"/>
      <c r="C50" s="20"/>
      <c r="D50" s="20"/>
      <c r="E50" s="20"/>
      <c r="F50" s="20"/>
      <c r="G50" s="20"/>
      <c r="H50" s="20"/>
    </row>
  </sheetData>
  <sheetProtection/>
  <mergeCells count="3">
    <mergeCell ref="B4:C4"/>
    <mergeCell ref="A41:E45"/>
    <mergeCell ref="A47:E47"/>
  </mergeCells>
  <printOptions/>
  <pageMargins left="0.75" right="0.75" top="1" bottom="1" header="0.5" footer="0.5"/>
  <pageSetup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intern2</cp:lastModifiedBy>
  <dcterms:created xsi:type="dcterms:W3CDTF">2011-01-07T14:53:08Z</dcterms:created>
  <dcterms:modified xsi:type="dcterms:W3CDTF">2011-01-07T14:53:36Z</dcterms:modified>
  <cp:category/>
  <cp:version/>
  <cp:contentType/>
  <cp:contentStatus/>
</cp:coreProperties>
</file>